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65" yWindow="-15" windowWidth="13140" windowHeight="12840"/>
  </bookViews>
  <sheets>
    <sheet name="ТАРИФЫ" sheetId="2" r:id="rId1"/>
  </sheets>
  <calcPr calcId="114210"/>
</workbook>
</file>

<file path=xl/calcChain.xml><?xml version="1.0" encoding="utf-8"?>
<calcChain xmlns="http://schemas.openxmlformats.org/spreadsheetml/2006/main">
  <c r="F39" i="2"/>
  <c r="E39"/>
  <c r="D39"/>
  <c r="C39"/>
  <c r="C38"/>
  <c r="F37"/>
  <c r="E37"/>
  <c r="D37"/>
  <c r="C37"/>
  <c r="C36"/>
</calcChain>
</file>

<file path=xl/sharedStrings.xml><?xml version="1.0" encoding="utf-8"?>
<sst xmlns="http://schemas.openxmlformats.org/spreadsheetml/2006/main" count="92" uniqueCount="91">
  <si>
    <t>Наименование</t>
  </si>
  <si>
    <t xml:space="preserve">Таможенные коды </t>
  </si>
  <si>
    <t>1500-3000</t>
  </si>
  <si>
    <t>Ткани шерстяные</t>
  </si>
  <si>
    <t>более</t>
  </si>
  <si>
    <t>Ткани шелковые</t>
  </si>
  <si>
    <t>5007…</t>
  </si>
  <si>
    <t>Ткани синтетические и искусственные</t>
  </si>
  <si>
    <t>580134..580135…</t>
  </si>
  <si>
    <t>Махровые ткани</t>
  </si>
  <si>
    <t>Трикотажное полотно х/б и синтетика</t>
  </si>
  <si>
    <t>Пуговицы металлические</t>
  </si>
  <si>
    <t>Пуговицы пластмассовые</t>
  </si>
  <si>
    <t>Искусственный мех (синтетика)</t>
  </si>
  <si>
    <t>Пряжа акрил, полиэстр</t>
  </si>
  <si>
    <t>Пряжа индустриальная</t>
  </si>
  <si>
    <t>Ткани</t>
  </si>
  <si>
    <t>Фурнитура</t>
  </si>
  <si>
    <t>Пряжа хлопок</t>
  </si>
  <si>
    <t>Пряжа хлопок/синтетика</t>
  </si>
  <si>
    <t>Пряжа полушерстяная (шерсть 50-85%)</t>
  </si>
  <si>
    <t>Пряжа синтетика</t>
  </si>
  <si>
    <t>Пряжа синтетика- шерсть (менее 50%)</t>
  </si>
  <si>
    <t>Пряжа в мотках для ручного вязания</t>
  </si>
  <si>
    <t>Вельвет (х/б)</t>
  </si>
  <si>
    <t>5801220000;</t>
  </si>
  <si>
    <t>5802200000;</t>
  </si>
  <si>
    <t>58042…</t>
  </si>
  <si>
    <t>Кружева машинного вязания</t>
  </si>
  <si>
    <t>Тюль</t>
  </si>
  <si>
    <t>5804100000;</t>
  </si>
  <si>
    <t>Вышивки</t>
  </si>
  <si>
    <t>5810…</t>
  </si>
  <si>
    <t>Ленты, резинки тканные</t>
  </si>
  <si>
    <t>5806200000; 5806320000</t>
  </si>
  <si>
    <t>9606220000:</t>
  </si>
  <si>
    <t>9606210000;</t>
  </si>
  <si>
    <t>Фурнитура для одежды из пластмасс</t>
  </si>
  <si>
    <t>39262000000:</t>
  </si>
  <si>
    <t>Пряжа шерстяная (85-100%шерсть)</t>
  </si>
  <si>
    <t>5106109000, 5107109000</t>
  </si>
  <si>
    <t>5107205900, 5106209900</t>
  </si>
  <si>
    <t>5509610000, 5509520000</t>
  </si>
  <si>
    <t>5509310000, 5509410000</t>
  </si>
  <si>
    <t>5205…</t>
  </si>
  <si>
    <t>5206…; 5509620000</t>
  </si>
  <si>
    <t>Пряжа шерстяная (50-100%)</t>
  </si>
  <si>
    <t>5109109000; 5109909000</t>
  </si>
  <si>
    <t>5207100000; 5207900000</t>
  </si>
  <si>
    <t>5511000000; 5511200000</t>
  </si>
  <si>
    <t>Ткани хлопчатобумажные</t>
  </si>
  <si>
    <t>5208..,5209..,5210..,5211…</t>
  </si>
  <si>
    <t>Нитки швейные индустриальные</t>
  </si>
  <si>
    <t>Нитки швейные х/б</t>
  </si>
  <si>
    <t>Нитки швейные синтетические</t>
  </si>
  <si>
    <t>5204…</t>
  </si>
  <si>
    <t>540110…</t>
  </si>
  <si>
    <t>5408...5512..5513…5514..5515..5516…</t>
  </si>
  <si>
    <t>Кнопки</t>
  </si>
  <si>
    <t>Застежки</t>
  </si>
  <si>
    <t>Тарифы включают транспортные расходы Прато - Москва и растаможку</t>
  </si>
  <si>
    <t>Лён</t>
  </si>
  <si>
    <t>530919….</t>
  </si>
  <si>
    <t>1 у.е. равняется 1 USD по курсу ЦБ</t>
  </si>
  <si>
    <t>Фетр и войлок</t>
  </si>
  <si>
    <t xml:space="preserve">Топс шерстяной </t>
  </si>
  <si>
    <t>минимальная ставка - 170 у.е.</t>
  </si>
  <si>
    <t>до 100 кг</t>
  </si>
  <si>
    <t>100-499</t>
  </si>
  <si>
    <t>500-1499</t>
  </si>
  <si>
    <t>Прочие застежки "молнии"</t>
  </si>
  <si>
    <t>Застежки "молнии", с зубцами из металла</t>
  </si>
  <si>
    <t xml:space="preserve">5509110000, 5509120000, 5510900000 </t>
  </si>
  <si>
    <t>Пряжа полиамид, нейлон, вискоза</t>
  </si>
  <si>
    <t>Этикетки тканные</t>
  </si>
  <si>
    <t>Тесьма</t>
  </si>
  <si>
    <t>5111… 5112…</t>
  </si>
  <si>
    <t>Трикотажное полотно шерсть</t>
  </si>
  <si>
    <t>60031.., 6005901.., 6006100000</t>
  </si>
  <si>
    <t>6001.. 6002.. 6004.. 6005.. 600622., 600642..</t>
  </si>
  <si>
    <t>Каталоги, образцы тканей</t>
  </si>
  <si>
    <t>4911101000; 6307909900</t>
  </si>
  <si>
    <t>Тарифы указаны  в условных единицах* за 1 кг брутто. На объемные грузы доплата 1 $/кг превышения объемного веса над физическим.</t>
  </si>
  <si>
    <r>
      <t>Для расчетов: 1 м</t>
    </r>
    <r>
      <rPr>
        <vertAlign val="superscript"/>
        <sz val="10"/>
        <rFont val="Sylfaen"/>
        <family val="1"/>
        <charset val="204"/>
      </rPr>
      <t xml:space="preserve">3 </t>
    </r>
    <r>
      <rPr>
        <sz val="10"/>
        <rFont val="Sylfaen"/>
        <family val="1"/>
        <charset val="204"/>
      </rPr>
      <t xml:space="preserve">= 160 кг. </t>
    </r>
  </si>
  <si>
    <t>5808…</t>
  </si>
  <si>
    <t>Доставка грузов, не входящих в перечень данного прайс-листа, рассчитываются по запросу.</t>
  </si>
  <si>
    <t>Нити комплексные синтетические и искусственные</t>
  </si>
  <si>
    <t>5402.., 5403.. ( в т.ч. 540261.., 540341..)</t>
  </si>
  <si>
    <t>Пряжа шёлковая</t>
  </si>
  <si>
    <t>5005001000, 5005009000</t>
  </si>
  <si>
    <r>
      <t xml:space="preserve">Тарифы на доставку и растаможку грузов (Италия, Прато - Москва)
</t>
    </r>
    <r>
      <rPr>
        <b/>
        <sz val="10"/>
        <rFont val="Sylfaen"/>
        <family val="1"/>
        <charset val="204"/>
      </rPr>
      <t>действительны до 31 января 2014 года</t>
    </r>
  </si>
</sst>
</file>

<file path=xl/styles.xml><?xml version="1.0" encoding="utf-8"?>
<styleSheet xmlns="http://schemas.openxmlformats.org/spreadsheetml/2006/main">
  <numFmts count="1">
    <numFmt numFmtId="164" formatCode="[$$-409]#,##0.00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9"/>
      <name val="Sylfaen"/>
      <family val="1"/>
      <charset val="204"/>
    </font>
    <font>
      <vertAlign val="superscript"/>
      <sz val="10"/>
      <name val="Sylfaen"/>
      <family val="1"/>
      <charset val="204"/>
    </font>
    <font>
      <b/>
      <sz val="14"/>
      <name val="Sylfaen"/>
      <family val="1"/>
      <charset val="204"/>
    </font>
    <font>
      <sz val="10"/>
      <color indexed="8"/>
      <name val="Sylfae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1" fillId="0" borderId="0"/>
  </cellStyleXfs>
  <cellXfs count="5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7" fillId="0" borderId="0" xfId="1" applyFont="1" applyFill="1" applyBorder="1" applyAlignment="1">
      <alignment horizontal="justify" vertical="justify"/>
    </xf>
    <xf numFmtId="0" fontId="5" fillId="0" borderId="4" xfId="0" applyFont="1" applyFill="1" applyBorder="1"/>
    <xf numFmtId="0" fontId="5" fillId="0" borderId="5" xfId="0" applyFont="1" applyFill="1" applyBorder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164" fontId="5" fillId="0" borderId="0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2" fontId="5" fillId="0" borderId="8" xfId="0" applyNumberFormat="1" applyFont="1" applyFill="1" applyBorder="1"/>
    <xf numFmtId="2" fontId="5" fillId="0" borderId="9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2" fontId="5" fillId="0" borderId="11" xfId="0" applyNumberFormat="1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2" fontId="5" fillId="0" borderId="13" xfId="0" applyNumberFormat="1" applyFont="1" applyFill="1" applyBorder="1"/>
    <xf numFmtId="2" fontId="5" fillId="0" borderId="14" xfId="0" applyNumberFormat="1" applyFont="1" applyFill="1" applyBorder="1"/>
    <xf numFmtId="0" fontId="6" fillId="0" borderId="15" xfId="0" applyFont="1" applyFill="1" applyBorder="1"/>
    <xf numFmtId="0" fontId="5" fillId="0" borderId="16" xfId="0" applyFont="1" applyFill="1" applyBorder="1"/>
    <xf numFmtId="2" fontId="5" fillId="0" borderId="16" xfId="0" applyNumberFormat="1" applyFont="1" applyFill="1" applyBorder="1"/>
    <xf numFmtId="2" fontId="5" fillId="0" borderId="17" xfId="0" applyNumberFormat="1" applyFont="1" applyFill="1" applyBorder="1"/>
    <xf numFmtId="2" fontId="5" fillId="0" borderId="0" xfId="0" applyNumberFormat="1" applyFont="1" applyFill="1"/>
    <xf numFmtId="0" fontId="6" fillId="0" borderId="16" xfId="0" applyFont="1" applyFill="1" applyBorder="1"/>
    <xf numFmtId="0" fontId="6" fillId="0" borderId="17" xfId="0" applyFont="1" applyFill="1" applyBorder="1" applyAlignment="1">
      <alignment horizontal="right"/>
    </xf>
    <xf numFmtId="0" fontId="9" fillId="0" borderId="15" xfId="0" applyFont="1" applyFill="1" applyBorder="1"/>
    <xf numFmtId="0" fontId="9" fillId="0" borderId="16" xfId="0" applyFont="1" applyFill="1" applyBorder="1"/>
    <xf numFmtId="0" fontId="6" fillId="0" borderId="18" xfId="0" applyFont="1" applyFill="1" applyBorder="1"/>
    <xf numFmtId="0" fontId="5" fillId="0" borderId="19" xfId="0" applyFont="1" applyFill="1" applyBorder="1"/>
    <xf numFmtId="2" fontId="5" fillId="0" borderId="19" xfId="0" applyNumberFormat="1" applyFont="1" applyFill="1" applyBorder="1"/>
    <xf numFmtId="2" fontId="5" fillId="0" borderId="20" xfId="0" applyNumberFormat="1" applyFont="1" applyFill="1" applyBorder="1"/>
    <xf numFmtId="0" fontId="5" fillId="0" borderId="15" xfId="0" applyFont="1" applyFill="1" applyBorder="1"/>
    <xf numFmtId="0" fontId="5" fillId="0" borderId="18" xfId="0" applyFont="1" applyFill="1" applyBorder="1"/>
    <xf numFmtId="2" fontId="5" fillId="0" borderId="8" xfId="2" applyNumberFormat="1" applyFont="1" applyFill="1" applyBorder="1"/>
    <xf numFmtId="2" fontId="5" fillId="0" borderId="9" xfId="2" applyNumberFormat="1" applyFont="1" applyFill="1" applyBorder="1"/>
    <xf numFmtId="2" fontId="5" fillId="0" borderId="11" xfId="2" applyNumberFormat="1" applyFont="1" applyFill="1" applyBorder="1"/>
    <xf numFmtId="2" fontId="5" fillId="0" borderId="21" xfId="2" applyNumberFormat="1" applyFont="1" applyFill="1" applyBorder="1"/>
    <xf numFmtId="2" fontId="5" fillId="0" borderId="21" xfId="0" applyNumberFormat="1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2" fontId="5" fillId="0" borderId="3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2" fontId="5" fillId="0" borderId="23" xfId="0" applyNumberFormat="1" applyFont="1" applyFill="1" applyBorder="1"/>
    <xf numFmtId="2" fontId="5" fillId="0" borderId="24" xfId="0" applyNumberFormat="1" applyFont="1" applyFill="1" applyBorder="1"/>
    <xf numFmtId="0" fontId="5" fillId="0" borderId="0" xfId="0" applyFont="1"/>
    <xf numFmtId="0" fontId="5" fillId="0" borderId="8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10" fillId="0" borderId="8" xfId="3" applyFont="1" applyFill="1" applyBorder="1"/>
    <xf numFmtId="2" fontId="5" fillId="0" borderId="8" xfId="3" applyNumberFormat="1" applyFont="1" applyFill="1" applyBorder="1" applyAlignment="1">
      <alignment horizontal="right"/>
    </xf>
    <xf numFmtId="2" fontId="5" fillId="0" borderId="9" xfId="3" applyNumberFormat="1" applyFont="1" applyFill="1" applyBorder="1" applyAlignment="1">
      <alignment horizontal="right"/>
    </xf>
    <xf numFmtId="2" fontId="5" fillId="0" borderId="25" xfId="2" applyNumberFormat="1" applyFont="1" applyFill="1" applyBorder="1"/>
    <xf numFmtId="0" fontId="4" fillId="0" borderId="26" xfId="0" applyFont="1" applyFill="1" applyBorder="1" applyAlignment="1">
      <alignment horizontal="center" wrapText="1"/>
    </xf>
  </cellXfs>
  <cellStyles count="4">
    <cellStyle name="-15-1976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1</xdr:row>
      <xdr:rowOff>9525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96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workbookViewId="0">
      <selection activeCell="I53" sqref="I53"/>
    </sheetView>
  </sheetViews>
  <sheetFormatPr defaultRowHeight="15"/>
  <cols>
    <col min="1" max="1" width="34.42578125" style="2" customWidth="1"/>
    <col min="2" max="2" width="35.28515625" style="2" customWidth="1"/>
    <col min="3" max="3" width="9" style="2" customWidth="1"/>
    <col min="4" max="4" width="9.42578125" style="2" customWidth="1"/>
    <col min="5" max="5" width="10.140625" style="2" customWidth="1"/>
    <col min="6" max="6" width="11" style="2" customWidth="1"/>
    <col min="7" max="7" width="9" style="2" customWidth="1"/>
    <col min="8" max="8" width="10.140625" style="1" customWidth="1"/>
    <col min="9" max="16384" width="9.140625" style="2"/>
  </cols>
  <sheetData>
    <row r="1" spans="1:14" ht="69.75" customHeight="1"/>
    <row r="2" spans="1:14" ht="34.5" customHeight="1" thickBot="1">
      <c r="A2" s="58" t="s">
        <v>90</v>
      </c>
      <c r="B2" s="58"/>
      <c r="C2" s="58"/>
      <c r="D2" s="58"/>
      <c r="E2" s="58"/>
      <c r="F2" s="58"/>
      <c r="G2" s="58"/>
    </row>
    <row r="3" spans="1:14" ht="19.5">
      <c r="A3" s="30" t="s">
        <v>0</v>
      </c>
      <c r="B3" s="31" t="s">
        <v>1</v>
      </c>
      <c r="C3" s="28" t="s">
        <v>67</v>
      </c>
      <c r="D3" s="28" t="s">
        <v>68</v>
      </c>
      <c r="E3" s="28" t="s">
        <v>69</v>
      </c>
      <c r="F3" s="28" t="s">
        <v>2</v>
      </c>
      <c r="G3" s="29" t="s">
        <v>4</v>
      </c>
    </row>
    <row r="4" spans="1:14" ht="15.75" thickBot="1">
      <c r="A4" s="3" t="s">
        <v>16</v>
      </c>
      <c r="B4" s="4"/>
      <c r="C4" s="4"/>
      <c r="D4" s="4"/>
      <c r="E4" s="4"/>
      <c r="F4" s="4"/>
      <c r="G4" s="5"/>
      <c r="H4" s="6"/>
    </row>
    <row r="5" spans="1:14">
      <c r="A5" s="7" t="s">
        <v>13</v>
      </c>
      <c r="B5" s="8" t="s">
        <v>8</v>
      </c>
      <c r="C5" s="9">
        <v>7.1</v>
      </c>
      <c r="D5" s="9">
        <v>4.5999999999999996</v>
      </c>
      <c r="E5" s="9">
        <v>4.2</v>
      </c>
      <c r="F5" s="9">
        <v>4</v>
      </c>
      <c r="G5" s="10">
        <v>3.7</v>
      </c>
      <c r="H5" s="11"/>
    </row>
    <row r="6" spans="1:14">
      <c r="A6" s="16" t="s">
        <v>64</v>
      </c>
      <c r="B6" s="53">
        <v>5602101900</v>
      </c>
      <c r="C6" s="18">
        <v>6.8</v>
      </c>
      <c r="D6" s="18">
        <v>4.3</v>
      </c>
      <c r="E6" s="18">
        <v>3.9000000000000004</v>
      </c>
      <c r="F6" s="18">
        <v>3.7</v>
      </c>
      <c r="G6" s="42">
        <v>3.4</v>
      </c>
      <c r="H6" s="11"/>
      <c r="I6" s="27"/>
      <c r="J6" s="27"/>
      <c r="K6" s="27"/>
      <c r="L6" s="27"/>
      <c r="M6" s="27"/>
    </row>
    <row r="7" spans="1:14">
      <c r="A7" s="16" t="s">
        <v>65</v>
      </c>
      <c r="B7" s="53">
        <v>5105210000</v>
      </c>
      <c r="C7" s="18">
        <v>6.8</v>
      </c>
      <c r="D7" s="18">
        <v>6.3</v>
      </c>
      <c r="E7" s="18">
        <v>5.9</v>
      </c>
      <c r="F7" s="18">
        <v>5.7</v>
      </c>
      <c r="G7" s="42">
        <v>5.4</v>
      </c>
      <c r="H7" s="11"/>
      <c r="I7" s="27"/>
      <c r="J7" s="27"/>
      <c r="K7" s="27"/>
      <c r="L7" s="27"/>
      <c r="M7" s="27"/>
      <c r="N7" s="27"/>
    </row>
    <row r="8" spans="1:14">
      <c r="A8" s="12" t="s">
        <v>5</v>
      </c>
      <c r="B8" s="13" t="s">
        <v>6</v>
      </c>
      <c r="C8" s="38">
        <v>7.6</v>
      </c>
      <c r="D8" s="38">
        <v>5.0999999999999996</v>
      </c>
      <c r="E8" s="38">
        <v>4.7</v>
      </c>
      <c r="F8" s="38">
        <v>4.5</v>
      </c>
      <c r="G8" s="39">
        <v>4.3</v>
      </c>
      <c r="H8" s="11"/>
      <c r="J8" s="27"/>
      <c r="K8" s="27"/>
      <c r="L8" s="27"/>
      <c r="M8" s="27"/>
      <c r="N8" s="27"/>
    </row>
    <row r="9" spans="1:14">
      <c r="A9" s="16" t="s">
        <v>3</v>
      </c>
      <c r="B9" s="17" t="s">
        <v>76</v>
      </c>
      <c r="C9" s="38">
        <v>5.9</v>
      </c>
      <c r="D9" s="38">
        <v>4.3</v>
      </c>
      <c r="E9" s="38">
        <v>4</v>
      </c>
      <c r="F9" s="38">
        <v>3.9</v>
      </c>
      <c r="G9" s="39">
        <v>3.8</v>
      </c>
      <c r="H9" s="11"/>
    </row>
    <row r="10" spans="1:14">
      <c r="A10" s="16" t="s">
        <v>9</v>
      </c>
      <c r="B10" s="17" t="s">
        <v>26</v>
      </c>
      <c r="C10" s="18">
        <v>5.4</v>
      </c>
      <c r="D10" s="18">
        <v>3.8</v>
      </c>
      <c r="E10" s="18">
        <v>3.5</v>
      </c>
      <c r="F10" s="14">
        <v>3.4</v>
      </c>
      <c r="G10" s="15">
        <v>3.3</v>
      </c>
      <c r="H10" s="11"/>
    </row>
    <row r="11" spans="1:14">
      <c r="A11" s="12" t="s">
        <v>28</v>
      </c>
      <c r="B11" s="13" t="s">
        <v>27</v>
      </c>
      <c r="C11" s="18">
        <v>5.4</v>
      </c>
      <c r="D11" s="18">
        <v>3.8</v>
      </c>
      <c r="E11" s="18">
        <v>3.5</v>
      </c>
      <c r="F11" s="14">
        <v>3.4</v>
      </c>
      <c r="G11" s="15">
        <v>3.3</v>
      </c>
      <c r="H11" s="11"/>
    </row>
    <row r="12" spans="1:14">
      <c r="A12" s="12" t="s">
        <v>31</v>
      </c>
      <c r="B12" s="13" t="s">
        <v>32</v>
      </c>
      <c r="C12" s="18">
        <v>5.4</v>
      </c>
      <c r="D12" s="18">
        <v>3.8</v>
      </c>
      <c r="E12" s="18">
        <v>3.5</v>
      </c>
      <c r="F12" s="14">
        <v>3.4</v>
      </c>
      <c r="G12" s="15">
        <v>3.3</v>
      </c>
      <c r="H12" s="11"/>
    </row>
    <row r="13" spans="1:14">
      <c r="A13" s="12" t="s">
        <v>29</v>
      </c>
      <c r="B13" s="13" t="s">
        <v>30</v>
      </c>
      <c r="C13" s="18">
        <v>7.4</v>
      </c>
      <c r="D13" s="18">
        <v>5.2</v>
      </c>
      <c r="E13" s="18">
        <v>4.8</v>
      </c>
      <c r="F13" s="14">
        <v>4.5999999999999996</v>
      </c>
      <c r="G13" s="15">
        <v>4.5</v>
      </c>
      <c r="H13" s="11"/>
    </row>
    <row r="14" spans="1:14">
      <c r="A14" s="16" t="s">
        <v>61</v>
      </c>
      <c r="B14" s="17" t="s">
        <v>62</v>
      </c>
      <c r="C14" s="18">
        <v>5.9</v>
      </c>
      <c r="D14" s="18">
        <v>5.2</v>
      </c>
      <c r="E14" s="18">
        <v>5</v>
      </c>
      <c r="F14" s="14">
        <v>4.9000000000000004</v>
      </c>
      <c r="G14" s="15">
        <v>4.8</v>
      </c>
      <c r="H14" s="11"/>
    </row>
    <row r="15" spans="1:14">
      <c r="A15" s="16" t="s">
        <v>24</v>
      </c>
      <c r="B15" s="17" t="s">
        <v>25</v>
      </c>
      <c r="C15" s="38">
        <v>4.3</v>
      </c>
      <c r="D15" s="38">
        <v>3.8000000000000003</v>
      </c>
      <c r="E15" s="38">
        <v>3.4000000000000004</v>
      </c>
      <c r="F15" s="38">
        <v>3.3000000000000003</v>
      </c>
      <c r="G15" s="39">
        <v>3.2</v>
      </c>
      <c r="H15" s="11"/>
    </row>
    <row r="16" spans="1:14">
      <c r="A16" s="16" t="s">
        <v>50</v>
      </c>
      <c r="B16" s="17" t="s">
        <v>51</v>
      </c>
      <c r="C16" s="38">
        <v>3.8000000000000003</v>
      </c>
      <c r="D16" s="38">
        <v>3.5</v>
      </c>
      <c r="E16" s="38">
        <v>3.3000000000000003</v>
      </c>
      <c r="F16" s="38">
        <v>3.3000000000000003</v>
      </c>
      <c r="G16" s="39">
        <v>3.2</v>
      </c>
      <c r="H16" s="11"/>
    </row>
    <row r="17" spans="1:14">
      <c r="A17" s="43" t="s">
        <v>7</v>
      </c>
      <c r="B17" s="44" t="s">
        <v>57</v>
      </c>
      <c r="C17" s="45">
        <v>3.6</v>
      </c>
      <c r="D17" s="45">
        <v>3.1</v>
      </c>
      <c r="E17" s="45">
        <v>2.9</v>
      </c>
      <c r="F17" s="45">
        <v>2.9</v>
      </c>
      <c r="G17" s="46">
        <v>2.8</v>
      </c>
      <c r="H17" s="11"/>
    </row>
    <row r="18" spans="1:14">
      <c r="A18" s="12" t="s">
        <v>77</v>
      </c>
      <c r="B18" s="54" t="s">
        <v>78</v>
      </c>
      <c r="C18" s="55">
        <v>5.3</v>
      </c>
      <c r="D18" s="55">
        <v>3.9</v>
      </c>
      <c r="E18" s="55">
        <v>3.6</v>
      </c>
      <c r="F18" s="55">
        <v>3.5</v>
      </c>
      <c r="G18" s="56">
        <v>3.4</v>
      </c>
      <c r="H18" s="11"/>
    </row>
    <row r="19" spans="1:14" ht="15.75" thickBot="1">
      <c r="A19" s="47" t="s">
        <v>10</v>
      </c>
      <c r="B19" s="48" t="s">
        <v>79</v>
      </c>
      <c r="C19" s="49">
        <v>3.6</v>
      </c>
      <c r="D19" s="49">
        <v>3.1</v>
      </c>
      <c r="E19" s="49">
        <v>2.9</v>
      </c>
      <c r="F19" s="49">
        <v>2.9</v>
      </c>
      <c r="G19" s="50">
        <v>2.8</v>
      </c>
      <c r="H19" s="11"/>
    </row>
    <row r="20" spans="1:14" ht="15.75" thickBot="1">
      <c r="A20" s="23" t="s">
        <v>17</v>
      </c>
      <c r="B20" s="24"/>
      <c r="C20" s="25"/>
      <c r="D20" s="25"/>
      <c r="E20" s="25"/>
      <c r="F20" s="25"/>
      <c r="G20" s="26"/>
      <c r="H20" s="11"/>
    </row>
    <row r="21" spans="1:14">
      <c r="A21" s="7" t="s">
        <v>33</v>
      </c>
      <c r="B21" s="8" t="s">
        <v>34</v>
      </c>
      <c r="C21" s="9">
        <v>4.8</v>
      </c>
      <c r="D21" s="9">
        <v>3.3</v>
      </c>
      <c r="E21" s="9">
        <v>3</v>
      </c>
      <c r="F21" s="9">
        <v>2.9</v>
      </c>
      <c r="G21" s="10">
        <v>2.8</v>
      </c>
      <c r="H21" s="11"/>
    </row>
    <row r="22" spans="1:14">
      <c r="A22" s="12" t="s">
        <v>75</v>
      </c>
      <c r="B22" s="13" t="s">
        <v>84</v>
      </c>
      <c r="C22" s="14">
        <v>7.7</v>
      </c>
      <c r="D22" s="14">
        <v>5.7</v>
      </c>
      <c r="E22" s="14">
        <v>5.3</v>
      </c>
      <c r="F22" s="14">
        <v>5.0999999999999996</v>
      </c>
      <c r="G22" s="15">
        <v>5</v>
      </c>
      <c r="H22" s="11"/>
    </row>
    <row r="23" spans="1:14">
      <c r="A23" s="12" t="s">
        <v>74</v>
      </c>
      <c r="B23" s="52">
        <v>5807109000</v>
      </c>
      <c r="C23" s="14">
        <v>9.1999999999999993</v>
      </c>
      <c r="D23" s="14">
        <v>7.2</v>
      </c>
      <c r="E23" s="14">
        <v>6.8</v>
      </c>
      <c r="F23" s="14">
        <v>6.6</v>
      </c>
      <c r="G23" s="15">
        <v>6.5</v>
      </c>
      <c r="H23" s="11"/>
    </row>
    <row r="24" spans="1:14">
      <c r="A24" s="12" t="s">
        <v>12</v>
      </c>
      <c r="B24" s="13" t="s">
        <v>36</v>
      </c>
      <c r="C24" s="14">
        <v>10</v>
      </c>
      <c r="D24" s="14">
        <v>7.5</v>
      </c>
      <c r="E24" s="14">
        <v>7.1</v>
      </c>
      <c r="F24" s="14">
        <v>6.8</v>
      </c>
      <c r="G24" s="15">
        <v>6.7</v>
      </c>
      <c r="H24" s="11"/>
    </row>
    <row r="25" spans="1:14">
      <c r="A25" s="12" t="s">
        <v>11</v>
      </c>
      <c r="B25" s="13" t="s">
        <v>35</v>
      </c>
      <c r="C25" s="38">
        <v>6.4</v>
      </c>
      <c r="D25" s="38">
        <v>5.0999999999999996</v>
      </c>
      <c r="E25" s="38">
        <v>4.5999999999999996</v>
      </c>
      <c r="F25" s="38">
        <v>4.5</v>
      </c>
      <c r="G25" s="39">
        <v>4.4000000000000004</v>
      </c>
      <c r="H25" s="11"/>
      <c r="I25" s="27"/>
      <c r="J25" s="27"/>
      <c r="K25" s="27"/>
      <c r="L25" s="27"/>
      <c r="M25" s="27"/>
      <c r="N25" s="27"/>
    </row>
    <row r="26" spans="1:14">
      <c r="A26" s="12" t="s">
        <v>71</v>
      </c>
      <c r="B26" s="52">
        <v>9607110000</v>
      </c>
      <c r="C26" s="18">
        <v>6.8</v>
      </c>
      <c r="D26" s="18">
        <v>4.7</v>
      </c>
      <c r="E26" s="18">
        <v>4.3</v>
      </c>
      <c r="F26" s="18">
        <v>4.0999999999999996</v>
      </c>
      <c r="G26" s="42">
        <v>4</v>
      </c>
      <c r="H26" s="27"/>
      <c r="I26" s="27"/>
      <c r="J26" s="27"/>
      <c r="K26" s="27"/>
      <c r="L26" s="27"/>
      <c r="M26" s="27"/>
      <c r="N26" s="27"/>
    </row>
    <row r="27" spans="1:14">
      <c r="A27" s="12" t="s">
        <v>70</v>
      </c>
      <c r="B27" s="52">
        <v>9607190000</v>
      </c>
      <c r="C27" s="18">
        <v>5.9</v>
      </c>
      <c r="D27" s="18">
        <v>4.5</v>
      </c>
      <c r="E27" s="18">
        <v>4.0999999999999996</v>
      </c>
      <c r="F27" s="18">
        <v>4</v>
      </c>
      <c r="G27" s="42">
        <v>3.9</v>
      </c>
      <c r="H27" s="27"/>
      <c r="I27" s="27"/>
      <c r="J27" s="27"/>
      <c r="K27" s="27"/>
      <c r="L27" s="27"/>
      <c r="M27" s="27"/>
      <c r="N27" s="27"/>
    </row>
    <row r="28" spans="1:14">
      <c r="A28" s="12" t="s">
        <v>58</v>
      </c>
      <c r="B28" s="52">
        <v>96061</v>
      </c>
      <c r="C28" s="14">
        <v>6.5</v>
      </c>
      <c r="D28" s="14">
        <v>6.2</v>
      </c>
      <c r="E28" s="14">
        <v>6</v>
      </c>
      <c r="F28" s="14">
        <v>6</v>
      </c>
      <c r="G28" s="15">
        <v>5.9</v>
      </c>
      <c r="H28" s="11"/>
    </row>
    <row r="29" spans="1:14">
      <c r="A29" s="12" t="s">
        <v>59</v>
      </c>
      <c r="B29" s="52">
        <v>8308</v>
      </c>
      <c r="C29" s="14">
        <v>6.5</v>
      </c>
      <c r="D29" s="14">
        <v>6.2</v>
      </c>
      <c r="E29" s="14">
        <v>6</v>
      </c>
      <c r="F29" s="14">
        <v>6</v>
      </c>
      <c r="G29" s="15">
        <v>5.9</v>
      </c>
      <c r="H29" s="11"/>
    </row>
    <row r="30" spans="1:14" ht="15.75" thickBot="1">
      <c r="A30" s="19" t="s">
        <v>37</v>
      </c>
      <c r="B30" s="20" t="s">
        <v>38</v>
      </c>
      <c r="C30" s="21">
        <v>10.1</v>
      </c>
      <c r="D30" s="21">
        <v>7.6</v>
      </c>
      <c r="E30" s="21">
        <v>6.8</v>
      </c>
      <c r="F30" s="21">
        <v>6.1</v>
      </c>
      <c r="G30" s="22">
        <v>6</v>
      </c>
      <c r="H30" s="11"/>
    </row>
    <row r="31" spans="1:14" ht="15.75" thickBot="1">
      <c r="A31" s="32" t="s">
        <v>15</v>
      </c>
      <c r="B31" s="33"/>
      <c r="C31" s="34"/>
      <c r="D31" s="34"/>
      <c r="E31" s="34"/>
      <c r="F31" s="34"/>
      <c r="G31" s="35"/>
      <c r="H31" s="11"/>
    </row>
    <row r="32" spans="1:14">
      <c r="A32" s="16" t="s">
        <v>88</v>
      </c>
      <c r="B32" s="17" t="s">
        <v>89</v>
      </c>
      <c r="C32" s="40">
        <v>7.6</v>
      </c>
      <c r="D32" s="40">
        <v>5.0999999999999996</v>
      </c>
      <c r="E32" s="40">
        <v>4.7</v>
      </c>
      <c r="F32" s="40">
        <v>4.5</v>
      </c>
      <c r="G32" s="41">
        <v>4.3</v>
      </c>
      <c r="H32" s="11"/>
    </row>
    <row r="33" spans="1:8">
      <c r="A33" s="16" t="s">
        <v>39</v>
      </c>
      <c r="B33" s="17" t="s">
        <v>40</v>
      </c>
      <c r="C33" s="40">
        <v>5.6</v>
      </c>
      <c r="D33" s="40">
        <v>4</v>
      </c>
      <c r="E33" s="40">
        <v>3.9</v>
      </c>
      <c r="F33" s="40">
        <v>3.9</v>
      </c>
      <c r="G33" s="41">
        <v>3.8</v>
      </c>
      <c r="H33" s="11"/>
    </row>
    <row r="34" spans="1:8">
      <c r="A34" s="12" t="s">
        <v>20</v>
      </c>
      <c r="B34" s="13" t="s">
        <v>41</v>
      </c>
      <c r="C34" s="38">
        <v>5.6</v>
      </c>
      <c r="D34" s="38">
        <v>4</v>
      </c>
      <c r="E34" s="38">
        <v>3.7</v>
      </c>
      <c r="F34" s="38">
        <v>3.6</v>
      </c>
      <c r="G34" s="39">
        <v>3.5</v>
      </c>
      <c r="H34" s="11"/>
    </row>
    <row r="35" spans="1:8">
      <c r="A35" s="12" t="s">
        <v>22</v>
      </c>
      <c r="B35" s="13" t="s">
        <v>42</v>
      </c>
      <c r="C35" s="38">
        <v>4.3</v>
      </c>
      <c r="D35" s="38">
        <v>3.3</v>
      </c>
      <c r="E35" s="38">
        <v>3.1</v>
      </c>
      <c r="F35" s="38">
        <v>3.1</v>
      </c>
      <c r="G35" s="39">
        <v>3.05</v>
      </c>
      <c r="H35" s="11"/>
    </row>
    <row r="36" spans="1:8">
      <c r="A36" s="12" t="s">
        <v>73</v>
      </c>
      <c r="B36" s="13" t="s">
        <v>72</v>
      </c>
      <c r="C36" s="14">
        <f>ROUND(3.5*100%/2.25*2.4,1)</f>
        <v>3.7</v>
      </c>
      <c r="D36" s="14">
        <v>3</v>
      </c>
      <c r="E36" s="14">
        <v>2.5</v>
      </c>
      <c r="F36" s="14">
        <v>2.5</v>
      </c>
      <c r="G36" s="15">
        <v>2.4</v>
      </c>
      <c r="H36" s="11"/>
    </row>
    <row r="37" spans="1:8">
      <c r="A37" s="12" t="s">
        <v>14</v>
      </c>
      <c r="B37" s="13" t="s">
        <v>43</v>
      </c>
      <c r="C37" s="14">
        <f>ROUND(3*100%/2*2.3,1)</f>
        <v>3.5</v>
      </c>
      <c r="D37" s="14">
        <f>ROUND(2.1*100%/2*2.3,1)</f>
        <v>2.4</v>
      </c>
      <c r="E37" s="14">
        <f>ROUND(2.1*100%/2*2.3,1)</f>
        <v>2.4</v>
      </c>
      <c r="F37" s="14">
        <f>ROUND(2.1*100%/2*2.3,1)</f>
        <v>2.4</v>
      </c>
      <c r="G37" s="15">
        <v>2.2999999999999998</v>
      </c>
      <c r="H37" s="11"/>
    </row>
    <row r="38" spans="1:8">
      <c r="A38" s="12" t="s">
        <v>18</v>
      </c>
      <c r="B38" s="13" t="s">
        <v>44</v>
      </c>
      <c r="C38" s="38">
        <f>3.2*100%/2.1*2.3</f>
        <v>3.5047619047619043</v>
      </c>
      <c r="D38" s="38">
        <v>2.4</v>
      </c>
      <c r="E38" s="38">
        <v>2.4</v>
      </c>
      <c r="F38" s="38">
        <v>2.4</v>
      </c>
      <c r="G38" s="57">
        <v>2.2999999999999998</v>
      </c>
      <c r="H38" s="11"/>
    </row>
    <row r="39" spans="1:8" ht="15.75" thickBot="1">
      <c r="A39" s="19" t="s">
        <v>19</v>
      </c>
      <c r="B39" s="20" t="s">
        <v>45</v>
      </c>
      <c r="C39" s="21">
        <f>ROUND(3*100%/1.9*2.2,1)</f>
        <v>3.5</v>
      </c>
      <c r="D39" s="21">
        <f>ROUND(2*100%/1.9*2.2,1)</f>
        <v>2.2999999999999998</v>
      </c>
      <c r="E39" s="21">
        <f>ROUND(2*100%/1.9*2.2,1)</f>
        <v>2.2999999999999998</v>
      </c>
      <c r="F39" s="21">
        <f>ROUND(2*100%/1.9*2.2,1)</f>
        <v>2.2999999999999998</v>
      </c>
      <c r="G39" s="22">
        <v>2.2000000000000002</v>
      </c>
      <c r="H39" s="11"/>
    </row>
    <row r="40" spans="1:8" ht="15.75" thickBot="1">
      <c r="A40" s="23" t="s">
        <v>23</v>
      </c>
      <c r="B40" s="24"/>
      <c r="C40" s="25"/>
      <c r="D40" s="25"/>
      <c r="E40" s="25"/>
      <c r="F40" s="25"/>
      <c r="G40" s="26"/>
      <c r="H40" s="11"/>
    </row>
    <row r="41" spans="1:8">
      <c r="A41" s="7" t="s">
        <v>46</v>
      </c>
      <c r="B41" s="8" t="s">
        <v>47</v>
      </c>
      <c r="C41" s="9">
        <v>8</v>
      </c>
      <c r="D41" s="9">
        <v>6</v>
      </c>
      <c r="E41" s="9">
        <v>5.6</v>
      </c>
      <c r="F41" s="9">
        <v>5.3</v>
      </c>
      <c r="G41" s="10">
        <v>5.2</v>
      </c>
      <c r="H41" s="11"/>
    </row>
    <row r="42" spans="1:8">
      <c r="A42" s="12" t="s">
        <v>18</v>
      </c>
      <c r="B42" s="13" t="s">
        <v>48</v>
      </c>
      <c r="C42" s="14">
        <v>6</v>
      </c>
      <c r="D42" s="14">
        <v>4</v>
      </c>
      <c r="E42" s="14">
        <v>3.6</v>
      </c>
      <c r="F42" s="14">
        <v>3.5</v>
      </c>
      <c r="G42" s="15">
        <v>3.4</v>
      </c>
      <c r="H42" s="11"/>
    </row>
    <row r="43" spans="1:8" ht="15.75" thickBot="1">
      <c r="A43" s="19" t="s">
        <v>21</v>
      </c>
      <c r="B43" s="20" t="s">
        <v>49</v>
      </c>
      <c r="C43" s="21">
        <v>6</v>
      </c>
      <c r="D43" s="21">
        <v>4</v>
      </c>
      <c r="E43" s="21">
        <v>3.6</v>
      </c>
      <c r="F43" s="21">
        <v>3.5</v>
      </c>
      <c r="G43" s="22">
        <v>3.4</v>
      </c>
      <c r="H43" s="11"/>
    </row>
    <row r="44" spans="1:8" ht="15.75" thickBot="1">
      <c r="A44" s="23" t="s">
        <v>52</v>
      </c>
      <c r="B44" s="24"/>
      <c r="C44" s="25"/>
      <c r="D44" s="25"/>
      <c r="E44" s="25"/>
      <c r="F44" s="25"/>
      <c r="G44" s="26"/>
      <c r="H44" s="11"/>
    </row>
    <row r="45" spans="1:8">
      <c r="A45" s="7" t="s">
        <v>53</v>
      </c>
      <c r="B45" s="8" t="s">
        <v>55</v>
      </c>
      <c r="C45" s="9">
        <v>3.6</v>
      </c>
      <c r="D45" s="9">
        <v>2.6</v>
      </c>
      <c r="E45" s="9">
        <v>2.6</v>
      </c>
      <c r="F45" s="9">
        <v>2.6</v>
      </c>
      <c r="G45" s="10">
        <v>2.5</v>
      </c>
      <c r="H45" s="11"/>
    </row>
    <row r="46" spans="1:8">
      <c r="A46" s="12" t="s">
        <v>54</v>
      </c>
      <c r="B46" s="13" t="s">
        <v>56</v>
      </c>
      <c r="C46" s="14">
        <v>6.2</v>
      </c>
      <c r="D46" s="14">
        <v>5.5</v>
      </c>
      <c r="E46" s="14">
        <v>5.0999999999999996</v>
      </c>
      <c r="F46" s="14">
        <v>4.9000000000000004</v>
      </c>
      <c r="G46" s="15">
        <v>4.8</v>
      </c>
      <c r="H46" s="11"/>
    </row>
    <row r="47" spans="1:8" ht="15.75" thickBot="1">
      <c r="A47" s="47" t="s">
        <v>86</v>
      </c>
      <c r="B47" s="48" t="s">
        <v>87</v>
      </c>
      <c r="C47" s="49">
        <v>3.6</v>
      </c>
      <c r="D47" s="49">
        <v>2.6</v>
      </c>
      <c r="E47" s="49">
        <v>2.6</v>
      </c>
      <c r="F47" s="49">
        <v>2.6</v>
      </c>
      <c r="G47" s="50">
        <v>2.5</v>
      </c>
      <c r="H47" s="11"/>
    </row>
    <row r="48" spans="1:8" ht="15.75" thickBot="1">
      <c r="A48" s="36"/>
      <c r="B48" s="24"/>
      <c r="C48" s="25"/>
      <c r="D48" s="25"/>
      <c r="E48" s="25"/>
      <c r="F48" s="25"/>
      <c r="G48" s="26"/>
      <c r="H48" s="11"/>
    </row>
    <row r="49" spans="1:8" ht="15.75" thickBot="1">
      <c r="A49" s="37" t="s">
        <v>80</v>
      </c>
      <c r="B49" s="33" t="s">
        <v>81</v>
      </c>
      <c r="C49" s="34">
        <v>4</v>
      </c>
      <c r="D49" s="34">
        <v>3.7</v>
      </c>
      <c r="E49" s="34">
        <v>3.4</v>
      </c>
      <c r="F49" s="34">
        <v>3.2</v>
      </c>
      <c r="G49" s="35">
        <v>3.1</v>
      </c>
      <c r="H49" s="11"/>
    </row>
    <row r="50" spans="1:8">
      <c r="H50" s="11"/>
    </row>
    <row r="51" spans="1:8">
      <c r="A51" s="51" t="s">
        <v>82</v>
      </c>
      <c r="H51" s="11"/>
    </row>
    <row r="52" spans="1:8" ht="15.75">
      <c r="A52" s="51" t="s">
        <v>83</v>
      </c>
      <c r="H52" s="11"/>
    </row>
    <row r="53" spans="1:8">
      <c r="A53" s="2" t="s">
        <v>66</v>
      </c>
      <c r="H53" s="11"/>
    </row>
    <row r="54" spans="1:8">
      <c r="A54" s="1" t="s">
        <v>60</v>
      </c>
    </row>
    <row r="55" spans="1:8">
      <c r="A55" s="2" t="s">
        <v>63</v>
      </c>
      <c r="C55" s="27"/>
      <c r="D55" s="27"/>
      <c r="E55" s="27"/>
      <c r="F55" s="27"/>
      <c r="G55" s="27"/>
    </row>
    <row r="56" spans="1:8">
      <c r="A56" s="2" t="s">
        <v>85</v>
      </c>
    </row>
  </sheetData>
  <sheetProtection password="C71F" sheet="1" formatCells="0" insertColumns="0" insertRows="0" deleteColumns="0" deleteRows="0"/>
  <mergeCells count="1">
    <mergeCell ref="A2:G2"/>
  </mergeCells>
  <phoneticPr fontId="2" type="noConversion"/>
  <pageMargins left="0.35433070866141736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</dc:creator>
  <cp:lastModifiedBy>Fax</cp:lastModifiedBy>
  <cp:lastPrinted>2013-10-28T09:26:07Z</cp:lastPrinted>
  <dcterms:created xsi:type="dcterms:W3CDTF">2008-02-07T09:29:56Z</dcterms:created>
  <dcterms:modified xsi:type="dcterms:W3CDTF">2013-12-11T10:20:14Z</dcterms:modified>
</cp:coreProperties>
</file>